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ECIE-E_22-4-2017.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<sst xmlns="http://schemas.openxmlformats.org/spreadsheetml/2006/main" count="41" uniqueCount="38">
  <si>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MARIANA MORAIS CORREIA VIEIRA</t>
  </si>
  <si>
    <t>FRANCISCO MIGUEL MARQUES FERNANDO</t>
  </si>
  <si>
    <t>CAROLINA MADEIRA GONÇALVES</t>
  </si>
  <si>
    <t>JOSÉ CANTEIRO RELEGO</t>
  </si>
  <si>
    <t>LAURA GOUVEIA CORREIA</t>
  </si>
  <si>
    <t>PEDRO FERNANDES LOMBA</t>
  </si>
  <si>
    <t>BERNARDO VIEIRA GONÇALVES PEREIRA</t>
  </si>
  <si>
    <t>DANIELA COUTO OLIVEIRA</t>
  </si>
  <si>
    <t>MIGUEL FONTES DE ARAÚJO GASPAR</t>
  </si>
  <si>
    <t>JAMES ELLISON DE MATOS</t>
  </si>
  <si>
    <t>BARBARA SOFIA RIBEIRO FAGULHA NUNES</t>
  </si>
  <si>
    <t>VERÓNICA ISABEL PEREIRA SERRANO</t>
  </si>
  <si>
    <t>DANIEL PEDRO MACHADO</t>
  </si>
  <si>
    <t>BERNARDO CAEIRO PÓVOA DE CAMPOS</t>
  </si>
  <si>
    <t>LÉA LEPETIT</t>
  </si>
  <si>
    <t>NOÉMIE DA CRUZ</t>
  </si>
  <si>
    <t>JAIME MORO LAMELAS</t>
  </si>
  <si>
    <t>MICHAEL HEFFESSE</t>
  </si>
  <si>
    <t>PABLO THEEUWES</t>
  </si>
  <si>
    <t>MAJDA AMRI</t>
  </si>
  <si>
    <t>PAULA PAZ FRAGA</t>
  </si>
  <si>
    <t>ALPER YILDIZ</t>
  </si>
  <si>
    <t>ARTHUR DUBOURG</t>
  </si>
  <si>
    <t>IOANNIS KALIENTZIDIS</t>
  </si>
  <si>
    <t>KAROLINA GAIK</t>
  </si>
  <si>
    <t>VASCO MARIA NOGUEIRA PALHA PINTO</t>
  </si>
  <si>
    <t>0-19</t>
  </si>
  <si>
    <t>Last question</t>
  </si>
  <si>
    <t>0-20</t>
  </si>
  <si>
    <t>GUILHERME NUNO CARVALHO</t>
  </si>
  <si>
    <t>DIOGO CORREIA CLODE SILVA</t>
  </si>
  <si>
    <t>1st test</t>
  </si>
  <si>
    <t>Nº C - nº W</t>
  </si>
  <si>
    <t>2nd test</t>
  </si>
  <si>
    <t>0-16</t>
  </si>
  <si>
    <t>Last questions</t>
  </si>
  <si>
    <t>Final mark</t>
  </si>
  <si>
    <t>Note: one TF question of the 2nd test was eliminated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</si>
</sst>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4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10" sqref="E10"/>
    </sheetView>
  </sheetViews>
  <sheetFormatPr defaultColWidth="21.7109375" defaultRowHeight="12.75"/>
  <cols>
    <col min="1" max="1" width="38.00390625" style="1" customWidth="1"/>
    <col min="2" max="2" width="16.7109375" style="3" customWidth="1"/>
    <col min="3" max="3" width="8.28125" style="1" customWidth="1"/>
    <col min="4" max="4" width="14.140625" style="3" customWidth="1"/>
    <col min="5" max="5" width="9.421875" style="3" customWidth="1"/>
    <col min="6" max="6" width="15.8515625" style="8" customWidth="1"/>
    <col min="7" max="7" width="9.421875" style="8" customWidth="1"/>
    <col min="8" max="8" width="14.28125" style="8" customWidth="1"/>
    <col min="9" max="9" width="8.8515625" style="8" customWidth="1"/>
    <col min="10" max="10" width="12.57421875" style="8" customWidth="1"/>
  </cols>
  <sheetData>
    <row r="1" spans="2:10" ht="18">
      <c r="B1" s="4" t="s">
        <v>31</v>
      </c>
      <c r="F1" s="4" t="s">
        <v>33</v>
      </c>
      <c r="J1" s="4" t="s">
        <v>36</v>
      </c>
    </row>
    <row r="2" spans="2:10" s="1" customFormat="1" ht="18">
      <c r="B2" s="3" t="s">
        <v>32</v>
      </c>
      <c r="C2" s="1" t="s">
        <v>26</v>
      </c>
      <c r="D2" s="3" t="s">
        <v>27</v>
      </c>
      <c r="E2" s="4" t="s">
        <v>28</v>
      </c>
      <c r="F2" s="3" t="s">
        <v>32</v>
      </c>
      <c r="G2" s="3" t="s">
        <v>34</v>
      </c>
      <c r="H2" s="3" t="s">
        <v>35</v>
      </c>
      <c r="I2" s="4" t="s">
        <v>28</v>
      </c>
      <c r="J2" s="4" t="s">
        <v>28</v>
      </c>
    </row>
    <row r="3" spans="1:10" s="1" customFormat="1" ht="18">
      <c r="A3" s="5" t="s">
        <v>21</v>
      </c>
      <c r="B3" s="3">
        <v>2</v>
      </c>
      <c r="C3" s="6">
        <f aca="true" t="shared" si="0" ref="C3:C30">B3*(19/47)</f>
        <v>0.8085106382978723</v>
      </c>
      <c r="D3" s="3">
        <v>0</v>
      </c>
      <c r="E3" s="7">
        <f aca="true" t="shared" si="1" ref="E3:E30">C3+D3</f>
        <v>0.8085106382978723</v>
      </c>
      <c r="F3" s="3">
        <v>4</v>
      </c>
      <c r="G3" s="7">
        <f>F3*(16/47)</f>
        <v>1.3617021276595744</v>
      </c>
      <c r="H3" s="3">
        <v>0</v>
      </c>
      <c r="I3" s="7">
        <f>G3+H3</f>
        <v>1.3617021276595744</v>
      </c>
      <c r="J3" s="10">
        <f>E3*(10/21)+I3*(11/21)</f>
        <v>1.0982776089159068</v>
      </c>
    </row>
    <row r="4" spans="1:10" s="1" customFormat="1" ht="18">
      <c r="A4" s="5" t="s">
        <v>22</v>
      </c>
      <c r="B4" s="3">
        <v>0</v>
      </c>
      <c r="C4" s="6">
        <f t="shared" si="0"/>
        <v>0</v>
      </c>
      <c r="D4" s="3">
        <v>0</v>
      </c>
      <c r="E4" s="7">
        <f t="shared" si="1"/>
        <v>0</v>
      </c>
      <c r="F4" s="3">
        <v>11</v>
      </c>
      <c r="G4" s="7">
        <f aca="true" t="shared" si="2" ref="G4:G30">F4*(16/47)</f>
        <v>3.74468085106383</v>
      </c>
      <c r="H4" s="3">
        <v>0</v>
      </c>
      <c r="I4" s="7">
        <f aca="true" t="shared" si="3" ref="I4:I30">G4+H4</f>
        <v>3.74468085106383</v>
      </c>
      <c r="J4" s="10">
        <f aca="true" t="shared" si="4" ref="J4:J30">E4*(10/21)+I4*(11/21)</f>
        <v>1.9614994934143872</v>
      </c>
    </row>
    <row r="5" spans="1:10" s="1" customFormat="1" ht="18">
      <c r="A5" s="5" t="s">
        <v>10</v>
      </c>
      <c r="B5" s="3">
        <v>20</v>
      </c>
      <c r="C5" s="6">
        <f t="shared" si="0"/>
        <v>8.085106382978722</v>
      </c>
      <c r="D5" s="3">
        <v>0</v>
      </c>
      <c r="E5" s="7">
        <f t="shared" si="1"/>
        <v>8.085106382978722</v>
      </c>
      <c r="F5" s="3">
        <v>0</v>
      </c>
      <c r="G5" s="7">
        <f t="shared" si="2"/>
        <v>0</v>
      </c>
      <c r="H5" s="3">
        <v>0</v>
      </c>
      <c r="I5" s="7">
        <f t="shared" si="3"/>
        <v>0</v>
      </c>
      <c r="J5" s="10">
        <f t="shared" si="4"/>
        <v>3.850050658561296</v>
      </c>
    </row>
    <row r="6" spans="1:10" s="1" customFormat="1" ht="18">
      <c r="A6" s="5" t="s">
        <v>13</v>
      </c>
      <c r="B6" s="3">
        <v>3</v>
      </c>
      <c r="C6" s="6">
        <f t="shared" si="0"/>
        <v>1.2127659574468084</v>
      </c>
      <c r="D6" s="3">
        <v>0</v>
      </c>
      <c r="E6" s="7">
        <f t="shared" si="1"/>
        <v>1.2127659574468084</v>
      </c>
      <c r="F6" s="3">
        <v>18</v>
      </c>
      <c r="G6" s="7">
        <f t="shared" si="2"/>
        <v>6.127659574468085</v>
      </c>
      <c r="H6" s="3">
        <v>0</v>
      </c>
      <c r="I6" s="7">
        <f t="shared" si="3"/>
        <v>6.127659574468085</v>
      </c>
      <c r="J6" s="10">
        <f t="shared" si="4"/>
        <v>3.7872340425531914</v>
      </c>
    </row>
    <row r="7" spans="1:10" s="1" customFormat="1" ht="18">
      <c r="A7" s="5" t="s">
        <v>6</v>
      </c>
      <c r="B7" s="3">
        <v>34</v>
      </c>
      <c r="C7" s="6">
        <f t="shared" si="0"/>
        <v>13.744680851063828</v>
      </c>
      <c r="D7" s="3">
        <v>1</v>
      </c>
      <c r="E7" s="7">
        <f t="shared" si="1"/>
        <v>14.744680851063828</v>
      </c>
      <c r="F7" s="3">
        <v>24</v>
      </c>
      <c r="G7" s="7">
        <f t="shared" si="2"/>
        <v>8.170212765957446</v>
      </c>
      <c r="H7" s="3">
        <v>2.5</v>
      </c>
      <c r="I7" s="7">
        <f t="shared" si="3"/>
        <v>10.670212765957446</v>
      </c>
      <c r="J7" s="10">
        <f t="shared" si="4"/>
        <v>12.610435663627152</v>
      </c>
    </row>
    <row r="8" spans="1:10" s="1" customFormat="1" ht="18">
      <c r="A8" s="5" t="s">
        <v>2</v>
      </c>
      <c r="B8" s="3">
        <v>24</v>
      </c>
      <c r="C8" s="6">
        <f t="shared" si="0"/>
        <v>9.702127659574467</v>
      </c>
      <c r="D8" s="3">
        <v>0.33</v>
      </c>
      <c r="E8" s="7">
        <f t="shared" si="1"/>
        <v>10.032127659574467</v>
      </c>
      <c r="F8" s="3">
        <v>20</v>
      </c>
      <c r="G8" s="7">
        <f t="shared" si="2"/>
        <v>6.808510638297872</v>
      </c>
      <c r="H8" s="3">
        <v>2.5</v>
      </c>
      <c r="I8" s="7">
        <f t="shared" si="3"/>
        <v>9.308510638297872</v>
      </c>
      <c r="J8" s="10">
        <f t="shared" si="4"/>
        <v>9.653090172239107</v>
      </c>
    </row>
    <row r="9" spans="1:10" s="1" customFormat="1" ht="18">
      <c r="A9" s="5" t="s">
        <v>12</v>
      </c>
      <c r="B9" s="3">
        <v>24</v>
      </c>
      <c r="C9" s="6">
        <f t="shared" si="0"/>
        <v>9.702127659574467</v>
      </c>
      <c r="D9" s="3">
        <v>0.33</v>
      </c>
      <c r="E9" s="7">
        <f t="shared" si="1"/>
        <v>10.032127659574467</v>
      </c>
      <c r="F9" s="3">
        <v>18</v>
      </c>
      <c r="G9" s="7">
        <f t="shared" si="2"/>
        <v>6.127659574468085</v>
      </c>
      <c r="H9" s="3">
        <v>0</v>
      </c>
      <c r="I9" s="9">
        <f t="shared" si="3"/>
        <v>6.127659574468085</v>
      </c>
      <c r="J9" s="10">
        <f t="shared" si="4"/>
        <v>7.98693009118541</v>
      </c>
    </row>
    <row r="10" spans="1:10" s="1" customFormat="1" ht="18">
      <c r="A10" s="5" t="s">
        <v>7</v>
      </c>
      <c r="B10" s="3">
        <v>12</v>
      </c>
      <c r="C10" s="6">
        <f t="shared" si="0"/>
        <v>4.8510638297872335</v>
      </c>
      <c r="D10" s="3">
        <v>0</v>
      </c>
      <c r="E10" s="7">
        <f t="shared" si="1"/>
        <v>4.8510638297872335</v>
      </c>
      <c r="F10" s="3">
        <v>0</v>
      </c>
      <c r="G10" s="7">
        <f t="shared" si="2"/>
        <v>0</v>
      </c>
      <c r="H10" s="3">
        <v>0</v>
      </c>
      <c r="I10" s="7">
        <f t="shared" si="3"/>
        <v>0</v>
      </c>
      <c r="J10" s="10">
        <f t="shared" si="4"/>
        <v>2.3100303951367778</v>
      </c>
    </row>
    <row r="11" spans="1:10" s="1" customFormat="1" ht="18">
      <c r="A11" s="5" t="s">
        <v>30</v>
      </c>
      <c r="B11" s="3">
        <v>26</v>
      </c>
      <c r="C11" s="6">
        <f t="shared" si="0"/>
        <v>10.51063829787234</v>
      </c>
      <c r="D11" s="3">
        <v>0.6</v>
      </c>
      <c r="E11" s="7">
        <f t="shared" si="1"/>
        <v>11.11063829787234</v>
      </c>
      <c r="F11" s="3">
        <v>23</v>
      </c>
      <c r="G11" s="7">
        <f t="shared" si="2"/>
        <v>7.829787234042553</v>
      </c>
      <c r="H11" s="3">
        <v>1</v>
      </c>
      <c r="I11" s="7">
        <f t="shared" si="3"/>
        <v>8.829787234042552</v>
      </c>
      <c r="J11" s="10">
        <f t="shared" si="4"/>
        <v>9.915906788247213</v>
      </c>
    </row>
    <row r="12" spans="1:10" s="1" customFormat="1" ht="18">
      <c r="A12" s="5" t="s">
        <v>1</v>
      </c>
      <c r="B12" s="3">
        <v>5</v>
      </c>
      <c r="C12" s="6">
        <f t="shared" si="0"/>
        <v>2.0212765957446805</v>
      </c>
      <c r="D12" s="3">
        <v>0</v>
      </c>
      <c r="E12" s="7">
        <f t="shared" si="1"/>
        <v>2.0212765957446805</v>
      </c>
      <c r="F12" s="3">
        <v>0</v>
      </c>
      <c r="G12" s="7">
        <f t="shared" si="2"/>
        <v>0</v>
      </c>
      <c r="H12" s="3">
        <v>0</v>
      </c>
      <c r="I12" s="7">
        <f t="shared" si="3"/>
        <v>0</v>
      </c>
      <c r="J12" s="10">
        <f t="shared" si="4"/>
        <v>0.962512664640324</v>
      </c>
    </row>
    <row r="13" spans="1:10" s="1" customFormat="1" ht="18">
      <c r="A13" s="5" t="s">
        <v>29</v>
      </c>
      <c r="B13" s="3">
        <v>25</v>
      </c>
      <c r="C13" s="6">
        <f t="shared" si="0"/>
        <v>10.106382978723403</v>
      </c>
      <c r="D13" s="3">
        <v>0.25</v>
      </c>
      <c r="E13" s="7">
        <f t="shared" si="1"/>
        <v>10.356382978723403</v>
      </c>
      <c r="F13" s="3">
        <v>28</v>
      </c>
      <c r="G13" s="7">
        <f t="shared" si="2"/>
        <v>9.53191489361702</v>
      </c>
      <c r="H13" s="3">
        <v>2.25</v>
      </c>
      <c r="I13" s="7">
        <f t="shared" si="3"/>
        <v>11.78191489361702</v>
      </c>
      <c r="J13" s="10">
        <f t="shared" si="4"/>
        <v>11.103090172239108</v>
      </c>
    </row>
    <row r="14" spans="1:10" s="1" customFormat="1" ht="18">
      <c r="A14" s="5" t="s">
        <v>23</v>
      </c>
      <c r="B14" s="3">
        <v>20</v>
      </c>
      <c r="C14" s="6">
        <f t="shared" si="0"/>
        <v>8.085106382978722</v>
      </c>
      <c r="D14" s="3">
        <v>0.75</v>
      </c>
      <c r="E14" s="7">
        <f t="shared" si="1"/>
        <v>8.835106382978722</v>
      </c>
      <c r="F14" s="3">
        <v>0</v>
      </c>
      <c r="G14" s="7">
        <f t="shared" si="2"/>
        <v>0</v>
      </c>
      <c r="H14" s="3">
        <v>0</v>
      </c>
      <c r="I14" s="7">
        <f t="shared" si="3"/>
        <v>0</v>
      </c>
      <c r="J14" s="10">
        <f t="shared" si="4"/>
        <v>4.207193515704153</v>
      </c>
    </row>
    <row r="15" spans="1:10" s="1" customFormat="1" ht="18">
      <c r="A15" s="5" t="s">
        <v>16</v>
      </c>
      <c r="B15" s="3">
        <v>15</v>
      </c>
      <c r="C15" s="6">
        <f t="shared" si="0"/>
        <v>6.0638297872340425</v>
      </c>
      <c r="D15" s="3">
        <v>0</v>
      </c>
      <c r="E15" s="7">
        <f t="shared" si="1"/>
        <v>6.0638297872340425</v>
      </c>
      <c r="F15" s="3">
        <v>16</v>
      </c>
      <c r="G15" s="7">
        <f t="shared" si="2"/>
        <v>5.446808510638298</v>
      </c>
      <c r="H15" s="3">
        <v>0</v>
      </c>
      <c r="I15" s="7">
        <f t="shared" si="3"/>
        <v>5.446808510638298</v>
      </c>
      <c r="J15" s="10">
        <f t="shared" si="4"/>
        <v>5.740628166160081</v>
      </c>
    </row>
    <row r="16" spans="1:10" s="1" customFormat="1" ht="18">
      <c r="A16" s="5" t="s">
        <v>9</v>
      </c>
      <c r="B16" s="3">
        <v>8</v>
      </c>
      <c r="C16" s="6">
        <f t="shared" si="0"/>
        <v>3.234042553191489</v>
      </c>
      <c r="D16" s="3">
        <v>0</v>
      </c>
      <c r="E16" s="7">
        <f t="shared" si="1"/>
        <v>3.234042553191489</v>
      </c>
      <c r="F16" s="3">
        <v>25</v>
      </c>
      <c r="G16" s="7">
        <f t="shared" si="2"/>
        <v>8.51063829787234</v>
      </c>
      <c r="H16" s="3">
        <v>0</v>
      </c>
      <c r="I16" s="7">
        <f t="shared" si="3"/>
        <v>8.51063829787234</v>
      </c>
      <c r="J16" s="10">
        <f t="shared" si="4"/>
        <v>5.997973657548126</v>
      </c>
    </row>
    <row r="17" spans="1:10" s="1" customFormat="1" ht="18">
      <c r="A17" s="5" t="s">
        <v>3</v>
      </c>
      <c r="B17" s="3">
        <v>14</v>
      </c>
      <c r="C17" s="6">
        <f t="shared" si="0"/>
        <v>5.659574468085106</v>
      </c>
      <c r="D17" s="3">
        <v>0.5</v>
      </c>
      <c r="E17" s="7">
        <f t="shared" si="1"/>
        <v>6.159574468085106</v>
      </c>
      <c r="F17" s="3">
        <v>13</v>
      </c>
      <c r="G17" s="7">
        <f t="shared" si="2"/>
        <v>4.425531914893617</v>
      </c>
      <c r="H17" s="3">
        <v>1</v>
      </c>
      <c r="I17" s="7">
        <f t="shared" si="3"/>
        <v>5.425531914893617</v>
      </c>
      <c r="J17" s="10">
        <f t="shared" si="4"/>
        <v>5.775075987841944</v>
      </c>
    </row>
    <row r="18" spans="1:10" s="1" customFormat="1" ht="18">
      <c r="A18" s="5" t="s">
        <v>24</v>
      </c>
      <c r="B18" s="3">
        <v>38</v>
      </c>
      <c r="C18" s="6">
        <f t="shared" si="0"/>
        <v>15.361702127659573</v>
      </c>
      <c r="D18" s="3">
        <v>1</v>
      </c>
      <c r="E18" s="7">
        <f t="shared" si="1"/>
        <v>16.361702127659573</v>
      </c>
      <c r="F18" s="3">
        <v>33</v>
      </c>
      <c r="G18" s="7">
        <f t="shared" si="2"/>
        <v>11.23404255319149</v>
      </c>
      <c r="H18" s="3">
        <v>1</v>
      </c>
      <c r="I18" s="7">
        <f t="shared" si="3"/>
        <v>12.23404255319149</v>
      </c>
      <c r="J18" s="10">
        <f t="shared" si="4"/>
        <v>14.199594731509624</v>
      </c>
    </row>
    <row r="19" spans="1:10" s="1" customFormat="1" ht="18">
      <c r="A19" s="5" t="s">
        <v>4</v>
      </c>
      <c r="B19" s="3">
        <v>11</v>
      </c>
      <c r="C19" s="6">
        <f t="shared" si="0"/>
        <v>4.446808510638298</v>
      </c>
      <c r="D19" s="3">
        <v>0</v>
      </c>
      <c r="E19" s="7">
        <f t="shared" si="1"/>
        <v>4.446808510638298</v>
      </c>
      <c r="F19" s="3">
        <v>4</v>
      </c>
      <c r="G19" s="7">
        <f t="shared" si="2"/>
        <v>1.3617021276595744</v>
      </c>
      <c r="H19" s="3">
        <v>0.5</v>
      </c>
      <c r="I19" s="7">
        <f t="shared" si="3"/>
        <v>1.8617021276595744</v>
      </c>
      <c r="J19" s="10">
        <f t="shared" si="4"/>
        <v>3.092705167173252</v>
      </c>
    </row>
    <row r="20" spans="1:10" s="1" customFormat="1" ht="18">
      <c r="A20" s="5" t="s">
        <v>14</v>
      </c>
      <c r="B20" s="3">
        <v>26</v>
      </c>
      <c r="C20" s="6">
        <f t="shared" si="0"/>
        <v>10.51063829787234</v>
      </c>
      <c r="D20" s="3">
        <v>0</v>
      </c>
      <c r="E20" s="7">
        <f t="shared" si="1"/>
        <v>10.51063829787234</v>
      </c>
      <c r="F20" s="3">
        <v>26</v>
      </c>
      <c r="G20" s="7">
        <f t="shared" si="2"/>
        <v>8.851063829787234</v>
      </c>
      <c r="H20" s="3">
        <v>2.5</v>
      </c>
      <c r="I20" s="7">
        <f t="shared" si="3"/>
        <v>11.351063829787234</v>
      </c>
      <c r="J20" s="10">
        <f t="shared" si="4"/>
        <v>10.950861195542046</v>
      </c>
    </row>
    <row r="21" spans="1:10" s="1" customFormat="1" ht="18">
      <c r="A21" s="5" t="s">
        <v>19</v>
      </c>
      <c r="B21" s="3">
        <v>3</v>
      </c>
      <c r="C21" s="6">
        <f t="shared" si="0"/>
        <v>1.2127659574468084</v>
      </c>
      <c r="D21" s="3">
        <v>0</v>
      </c>
      <c r="E21" s="7">
        <f t="shared" si="1"/>
        <v>1.2127659574468084</v>
      </c>
      <c r="F21" s="3">
        <v>4</v>
      </c>
      <c r="G21" s="7">
        <f t="shared" si="2"/>
        <v>1.3617021276595744</v>
      </c>
      <c r="H21" s="3">
        <v>0</v>
      </c>
      <c r="I21" s="7">
        <f t="shared" si="3"/>
        <v>1.3617021276595744</v>
      </c>
      <c r="J21" s="10">
        <f t="shared" si="4"/>
        <v>1.2907801418439715</v>
      </c>
    </row>
    <row r="22" spans="1:10" s="1" customFormat="1" ht="18">
      <c r="A22" s="5" t="s">
        <v>0</v>
      </c>
      <c r="B22" s="3">
        <v>13</v>
      </c>
      <c r="C22" s="6">
        <f t="shared" si="0"/>
        <v>5.25531914893617</v>
      </c>
      <c r="D22" s="3">
        <v>0</v>
      </c>
      <c r="E22" s="7">
        <f t="shared" si="1"/>
        <v>5.25531914893617</v>
      </c>
      <c r="F22" s="3">
        <v>4</v>
      </c>
      <c r="G22" s="7">
        <f t="shared" si="2"/>
        <v>1.3617021276595744</v>
      </c>
      <c r="H22" s="3">
        <v>1.5</v>
      </c>
      <c r="I22" s="7">
        <f t="shared" si="3"/>
        <v>2.8617021276595747</v>
      </c>
      <c r="J22" s="10">
        <f t="shared" si="4"/>
        <v>4.001519756838906</v>
      </c>
    </row>
    <row r="23" spans="1:10" s="1" customFormat="1" ht="18">
      <c r="A23" s="5" t="s">
        <v>17</v>
      </c>
      <c r="B23" s="3">
        <v>23</v>
      </c>
      <c r="C23" s="6">
        <f t="shared" si="0"/>
        <v>9.297872340425531</v>
      </c>
      <c r="D23" s="3">
        <v>0.66</v>
      </c>
      <c r="E23" s="7">
        <f t="shared" si="1"/>
        <v>9.957872340425531</v>
      </c>
      <c r="F23" s="3">
        <v>27</v>
      </c>
      <c r="G23" s="7">
        <f t="shared" si="2"/>
        <v>9.191489361702127</v>
      </c>
      <c r="H23" s="3">
        <v>0</v>
      </c>
      <c r="I23" s="7">
        <f t="shared" si="3"/>
        <v>9.191489361702127</v>
      </c>
      <c r="J23" s="10">
        <f t="shared" si="4"/>
        <v>9.5564336372847</v>
      </c>
    </row>
    <row r="24" spans="1:10" s="1" customFormat="1" ht="18">
      <c r="A24" s="5" t="s">
        <v>8</v>
      </c>
      <c r="B24" s="3">
        <v>24</v>
      </c>
      <c r="C24" s="6">
        <f t="shared" si="0"/>
        <v>9.702127659574467</v>
      </c>
      <c r="D24" s="3">
        <v>0.33</v>
      </c>
      <c r="E24" s="7">
        <f t="shared" si="1"/>
        <v>10.032127659574467</v>
      </c>
      <c r="F24" s="3">
        <v>17</v>
      </c>
      <c r="G24" s="7">
        <f t="shared" si="2"/>
        <v>5.787234042553191</v>
      </c>
      <c r="H24" s="3">
        <v>1</v>
      </c>
      <c r="I24" s="9">
        <f t="shared" si="3"/>
        <v>6.787234042553191</v>
      </c>
      <c r="J24" s="10">
        <f t="shared" si="4"/>
        <v>8.332421479229989</v>
      </c>
    </row>
    <row r="25" spans="1:10" s="1" customFormat="1" ht="18">
      <c r="A25" s="5" t="s">
        <v>15</v>
      </c>
      <c r="B25" s="3">
        <v>22</v>
      </c>
      <c r="C25" s="6">
        <f t="shared" si="0"/>
        <v>8.893617021276595</v>
      </c>
      <c r="D25" s="3">
        <v>0</v>
      </c>
      <c r="E25" s="7">
        <f t="shared" si="1"/>
        <v>8.893617021276595</v>
      </c>
      <c r="F25" s="3">
        <v>26</v>
      </c>
      <c r="G25" s="7">
        <f t="shared" si="2"/>
        <v>8.851063829787234</v>
      </c>
      <c r="H25" s="3">
        <v>1.5</v>
      </c>
      <c r="I25" s="7">
        <f t="shared" si="3"/>
        <v>10.351063829787234</v>
      </c>
      <c r="J25" s="10">
        <f t="shared" si="4"/>
        <v>9.657041540020263</v>
      </c>
    </row>
    <row r="26" spans="1:10" s="1" customFormat="1" ht="18">
      <c r="A26" s="5" t="s">
        <v>18</v>
      </c>
      <c r="B26" s="3">
        <v>9</v>
      </c>
      <c r="C26" s="6">
        <f t="shared" si="0"/>
        <v>3.6382978723404253</v>
      </c>
      <c r="D26" s="3">
        <v>0</v>
      </c>
      <c r="E26" s="7">
        <f t="shared" si="1"/>
        <v>3.6382978723404253</v>
      </c>
      <c r="F26" s="3">
        <v>2</v>
      </c>
      <c r="G26" s="7">
        <f t="shared" si="2"/>
        <v>0.6808510638297872</v>
      </c>
      <c r="H26" s="3">
        <v>0.66</v>
      </c>
      <c r="I26" s="7">
        <f t="shared" si="3"/>
        <v>1.3408510638297872</v>
      </c>
      <c r="J26" s="10">
        <f t="shared" si="4"/>
        <v>2.4348733535967577</v>
      </c>
    </row>
    <row r="27" spans="1:10" s="1" customFormat="1" ht="18">
      <c r="A27" s="5" t="s">
        <v>20</v>
      </c>
      <c r="B27" s="3">
        <v>8</v>
      </c>
      <c r="C27" s="6">
        <f t="shared" si="0"/>
        <v>3.234042553191489</v>
      </c>
      <c r="D27" s="3">
        <v>1</v>
      </c>
      <c r="E27" s="7">
        <f t="shared" si="1"/>
        <v>4.23404255319149</v>
      </c>
      <c r="F27" s="3">
        <v>15</v>
      </c>
      <c r="G27" s="7">
        <f t="shared" si="2"/>
        <v>5.1063829787234045</v>
      </c>
      <c r="H27" s="3">
        <v>0</v>
      </c>
      <c r="I27" s="7">
        <f t="shared" si="3"/>
        <v>5.1063829787234045</v>
      </c>
      <c r="J27" s="10">
        <f t="shared" si="4"/>
        <v>4.690982776089159</v>
      </c>
    </row>
    <row r="28" spans="1:10" s="1" customFormat="1" ht="18">
      <c r="A28" s="5" t="s">
        <v>5</v>
      </c>
      <c r="B28" s="3">
        <v>18</v>
      </c>
      <c r="C28" s="6">
        <f t="shared" si="0"/>
        <v>7.276595744680851</v>
      </c>
      <c r="D28" s="3">
        <v>0.33</v>
      </c>
      <c r="E28" s="7">
        <f t="shared" si="1"/>
        <v>7.606595744680851</v>
      </c>
      <c r="F28" s="3">
        <v>19</v>
      </c>
      <c r="G28" s="7">
        <f t="shared" si="2"/>
        <v>6.468085106382978</v>
      </c>
      <c r="H28" s="3">
        <v>2.5</v>
      </c>
      <c r="I28" s="7">
        <f t="shared" si="3"/>
        <v>8.96808510638298</v>
      </c>
      <c r="J28" s="10">
        <f t="shared" si="4"/>
        <v>8.319756838905775</v>
      </c>
    </row>
    <row r="29" spans="1:10" s="1" customFormat="1" ht="18">
      <c r="A29" s="5" t="s">
        <v>25</v>
      </c>
      <c r="B29" s="3">
        <v>18</v>
      </c>
      <c r="C29" s="6">
        <f t="shared" si="0"/>
        <v>7.276595744680851</v>
      </c>
      <c r="D29" s="3">
        <v>0</v>
      </c>
      <c r="E29" s="7">
        <f t="shared" si="1"/>
        <v>7.276595744680851</v>
      </c>
      <c r="F29" s="3">
        <v>0</v>
      </c>
      <c r="G29" s="7">
        <f t="shared" si="2"/>
        <v>0</v>
      </c>
      <c r="H29" s="3">
        <v>0.5</v>
      </c>
      <c r="I29" s="7">
        <f t="shared" si="3"/>
        <v>0.5</v>
      </c>
      <c r="J29" s="10">
        <f t="shared" si="4"/>
        <v>3.7269503546099285</v>
      </c>
    </row>
    <row r="30" spans="1:10" s="1" customFormat="1" ht="18">
      <c r="A30" s="5" t="s">
        <v>11</v>
      </c>
      <c r="B30" s="3">
        <v>25</v>
      </c>
      <c r="C30" s="6">
        <f t="shared" si="0"/>
        <v>10.106382978723403</v>
      </c>
      <c r="D30" s="3">
        <v>0.67</v>
      </c>
      <c r="E30" s="7">
        <f t="shared" si="1"/>
        <v>10.776382978723403</v>
      </c>
      <c r="F30" s="3">
        <v>17</v>
      </c>
      <c r="G30" s="7">
        <f t="shared" si="2"/>
        <v>5.787234042553191</v>
      </c>
      <c r="H30" s="3">
        <v>2.5</v>
      </c>
      <c r="I30" s="7">
        <f t="shared" si="3"/>
        <v>8.287234042553191</v>
      </c>
      <c r="J30" s="10">
        <f t="shared" si="4"/>
        <v>9.472543059777102</v>
      </c>
    </row>
    <row r="31" spans="1:3" ht="18">
      <c r="A31" s="11" t="s">
        <v>37</v>
      </c>
      <c r="B31" s="2"/>
      <c r="C3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2017-05-08T23:26:23Z</cp:lastPrinted>
  <dcterms:created xsi:type="dcterms:W3CDTF">2017-04-22T10:06:27Z</dcterms:created>
  <dcterms:modified xsi:type="dcterms:W3CDTF">2017-06-17T22:37:48Z</dcterms:modified>
  <cp:category/>
  <cp:version/>
  <cp:contentType/>
  <cp:contentStatus/>
</cp:coreProperties>
</file>